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VIDEOKON" sheetId="1" r:id="rId1"/>
  </sheets>
  <definedNames>
    <definedName name="_xlnm._FilterDatabase" localSheetId="0" hidden="1">'VIDEOKON'!$A$1:$H$17</definedName>
    <definedName name="DATABASE">'VIDEOKON'!$A$1:$E$8</definedName>
  </definedNames>
  <calcPr fullCalcOnLoad="1"/>
</workbook>
</file>

<file path=xl/sharedStrings.xml><?xml version="1.0" encoding="utf-8"?>
<sst xmlns="http://schemas.openxmlformats.org/spreadsheetml/2006/main" count="50" uniqueCount="25">
  <si>
    <t>KOD2</t>
  </si>
  <si>
    <t>KOD</t>
  </si>
  <si>
    <t>NAZEV</t>
  </si>
  <si>
    <t>NEFAKON</t>
  </si>
  <si>
    <t>MCMJ</t>
  </si>
  <si>
    <t>SV199</t>
  </si>
  <si>
    <t>Det gyllene Prag</t>
  </si>
  <si>
    <t>AN199</t>
  </si>
  <si>
    <t>Golden Prague NTSC</t>
  </si>
  <si>
    <t>A199</t>
  </si>
  <si>
    <t>Golden Prague</t>
  </si>
  <si>
    <t>SP199</t>
  </si>
  <si>
    <t>La praga dorada</t>
  </si>
  <si>
    <t>SN199</t>
  </si>
  <si>
    <t>La praga dorada NTSC</t>
  </si>
  <si>
    <t>F199</t>
  </si>
  <si>
    <t>Prague ville doree</t>
  </si>
  <si>
    <t>KONTROLA</t>
  </si>
  <si>
    <t>X</t>
  </si>
  <si>
    <t>Vlastní</t>
  </si>
  <si>
    <t>La praga dorada 2 díl</t>
  </si>
  <si>
    <t>SP1992</t>
  </si>
  <si>
    <t>AA51862</t>
  </si>
  <si>
    <t>ASTERIX NEBE MU PADÁ NA  33.</t>
  </si>
  <si>
    <t>ASTERIX NEBE MU PADÁ NA  33. 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</si>
</sst>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1" fontId="0" fillId="2" borderId="0" xfId="0" applyNumberFormat="1" applyFill="1" applyAlignment="1">
      <alignment wrapText="1"/>
    </xf>
    <xf numFmtId="1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Border="1" applyAlignment="1">
      <alignment/>
    </xf>
    <xf numFmtId="0" fontId="0" fillId="2" borderId="0" xfId="0" applyNumberForma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9" sqref="A19"/>
    </sheetView>
  </sheetViews>
  <sheetFormatPr defaultColWidth="9.140625" defaultRowHeight="12.75"/>
  <cols>
    <col min="1" max="1" width="14.140625" style="1" bestFit="1" customWidth="1"/>
    <col min="2" max="2" width="8.57421875" style="1" bestFit="1" customWidth="1"/>
    <col min="3" max="3" width="32.57421875" style="1" bestFit="1" customWidth="1"/>
    <col min="4" max="4" width="12.28125" style="2" bestFit="1" customWidth="1"/>
    <col min="5" max="5" width="8.57421875" style="3" bestFit="1" customWidth="1"/>
    <col min="6" max="6" width="22.140625" style="0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17</v>
      </c>
      <c r="H1" t="s">
        <v>19</v>
      </c>
    </row>
    <row r="2" spans="1:8" ht="12.75">
      <c r="A2" s="5">
        <v>8000623002605</v>
      </c>
      <c r="B2" s="6" t="s">
        <v>5</v>
      </c>
      <c r="C2" s="6" t="s">
        <v>6</v>
      </c>
      <c r="D2" s="7">
        <v>3</v>
      </c>
      <c r="E2" s="8">
        <v>199</v>
      </c>
      <c r="F2" s="9" t="str">
        <f aca="true" t="shared" si="0" ref="F2:F15">IF(AND(A2=A3,D2=D3,E2=E3,H2&lt;&gt;H3,F3="Shoda"),"Shoda",IF(OR(AND(A2=A1,H2=H1),AND(A2=A3,H2=H3)),"Shoda",IF(A2=A1,IF(D2=D1,IF(E2=E1," ","Chybná cena"),"Chybné množství"),IF(A2=A3,IF(D2=D3,IF(E2=E3," ","Chybná cena"),"Chybné množství"),"Chybí karta na kontrolu"))))</f>
        <v> </v>
      </c>
      <c r="H2" s="11" t="s">
        <v>18</v>
      </c>
    </row>
    <row r="3" spans="1:6" ht="12.75">
      <c r="A3" s="4">
        <v>8000623002605</v>
      </c>
      <c r="B3" s="1" t="s">
        <v>5</v>
      </c>
      <c r="C3" s="1" t="s">
        <v>6</v>
      </c>
      <c r="D3" s="2">
        <v>3</v>
      </c>
      <c r="E3" s="3">
        <v>199</v>
      </c>
      <c r="F3" s="9" t="str">
        <f t="shared" si="0"/>
        <v> </v>
      </c>
    </row>
    <row r="4" spans="1:8" ht="12.75">
      <c r="A4" s="5">
        <v>8000623002615</v>
      </c>
      <c r="B4" s="6" t="s">
        <v>7</v>
      </c>
      <c r="C4" s="6" t="s">
        <v>8</v>
      </c>
      <c r="D4" s="7">
        <v>3</v>
      </c>
      <c r="E4" s="8">
        <v>189</v>
      </c>
      <c r="F4" s="9" t="str">
        <f t="shared" si="0"/>
        <v>Chybné množství</v>
      </c>
      <c r="H4" s="11" t="s">
        <v>18</v>
      </c>
    </row>
    <row r="5" spans="1:6" ht="12.75">
      <c r="A5" s="4">
        <v>8000623002615</v>
      </c>
      <c r="B5" s="1" t="s">
        <v>7</v>
      </c>
      <c r="C5" s="1" t="s">
        <v>8</v>
      </c>
      <c r="D5" s="2">
        <v>5</v>
      </c>
      <c r="E5" s="3">
        <v>199</v>
      </c>
      <c r="F5" s="9" t="str">
        <f t="shared" si="0"/>
        <v>Chybné množství</v>
      </c>
    </row>
    <row r="6" spans="1:8" ht="12.75">
      <c r="A6" s="5">
        <v>8000623002625</v>
      </c>
      <c r="B6" s="6" t="s">
        <v>9</v>
      </c>
      <c r="C6" s="6" t="s">
        <v>10</v>
      </c>
      <c r="D6" s="7">
        <v>4</v>
      </c>
      <c r="E6" s="8">
        <v>199</v>
      </c>
      <c r="F6" s="9" t="str">
        <f t="shared" si="0"/>
        <v>Chybná cena</v>
      </c>
      <c r="H6" s="11" t="s">
        <v>18</v>
      </c>
    </row>
    <row r="7" spans="1:6" ht="12.75">
      <c r="A7" s="4">
        <v>8000623002625</v>
      </c>
      <c r="B7" s="1" t="s">
        <v>9</v>
      </c>
      <c r="C7" s="1" t="s">
        <v>10</v>
      </c>
      <c r="D7" s="2">
        <v>4</v>
      </c>
      <c r="E7" s="3">
        <v>189</v>
      </c>
      <c r="F7" s="9" t="str">
        <f t="shared" si="0"/>
        <v>Chybná cena</v>
      </c>
    </row>
    <row r="8" spans="1:8" ht="12.75">
      <c r="A8" s="5">
        <v>8000623002635</v>
      </c>
      <c r="B8" s="6" t="s">
        <v>11</v>
      </c>
      <c r="C8" s="6" t="s">
        <v>12</v>
      </c>
      <c r="D8" s="7">
        <v>5</v>
      </c>
      <c r="E8" s="8">
        <v>199</v>
      </c>
      <c r="F8" s="9" t="str">
        <f t="shared" si="0"/>
        <v>Chybné množství</v>
      </c>
      <c r="H8" s="11" t="s">
        <v>18</v>
      </c>
    </row>
    <row r="9" spans="1:6" ht="12.75">
      <c r="A9" s="4">
        <v>8000623002635</v>
      </c>
      <c r="B9" s="1" t="s">
        <v>11</v>
      </c>
      <c r="C9" s="1" t="s">
        <v>12</v>
      </c>
      <c r="D9" s="2">
        <v>6</v>
      </c>
      <c r="E9" s="3">
        <v>199</v>
      </c>
      <c r="F9" s="9" t="str">
        <f t="shared" si="0"/>
        <v>Chybné množství</v>
      </c>
    </row>
    <row r="10" spans="1:8" ht="12.75">
      <c r="A10" s="5">
        <v>8000623002636</v>
      </c>
      <c r="B10" s="6" t="s">
        <v>21</v>
      </c>
      <c r="C10" s="6" t="s">
        <v>20</v>
      </c>
      <c r="D10" s="7">
        <v>4</v>
      </c>
      <c r="E10" s="8">
        <v>199</v>
      </c>
      <c r="F10" s="9" t="str">
        <f t="shared" si="0"/>
        <v>Chybí karta na kontrolu</v>
      </c>
      <c r="H10" s="11" t="s">
        <v>18</v>
      </c>
    </row>
    <row r="11" spans="1:8" ht="12.75">
      <c r="A11" s="5">
        <v>8000623002645</v>
      </c>
      <c r="B11" s="6" t="s">
        <v>13</v>
      </c>
      <c r="C11" s="6" t="s">
        <v>14</v>
      </c>
      <c r="D11" s="7">
        <v>3</v>
      </c>
      <c r="E11" s="8">
        <v>199</v>
      </c>
      <c r="F11" s="9" t="str">
        <f t="shared" si="0"/>
        <v>Shoda</v>
      </c>
      <c r="H11" s="11" t="s">
        <v>18</v>
      </c>
    </row>
    <row r="12" spans="1:8" ht="12.75">
      <c r="A12" s="5">
        <v>8000623002645</v>
      </c>
      <c r="B12" s="6" t="s">
        <v>13</v>
      </c>
      <c r="C12" s="6" t="s">
        <v>14</v>
      </c>
      <c r="D12" s="7">
        <v>3</v>
      </c>
      <c r="E12" s="8">
        <v>199</v>
      </c>
      <c r="F12" s="9" t="str">
        <f t="shared" si="0"/>
        <v>Shoda</v>
      </c>
      <c r="H12" s="11" t="s">
        <v>18</v>
      </c>
    </row>
    <row r="13" spans="1:6" ht="12.75">
      <c r="A13" s="4">
        <v>8000623002645</v>
      </c>
      <c r="B13" s="1" t="s">
        <v>13</v>
      </c>
      <c r="C13" s="1" t="s">
        <v>14</v>
      </c>
      <c r="D13" s="2">
        <v>6</v>
      </c>
      <c r="E13" s="3">
        <v>199</v>
      </c>
      <c r="F13" s="9" t="str">
        <f t="shared" si="0"/>
        <v>Chybné množství</v>
      </c>
    </row>
    <row r="14" spans="1:8" ht="12.75">
      <c r="A14" s="5">
        <v>8000623002655</v>
      </c>
      <c r="B14" s="6" t="s">
        <v>15</v>
      </c>
      <c r="C14" s="6" t="s">
        <v>16</v>
      </c>
      <c r="D14" s="7">
        <v>7</v>
      </c>
      <c r="E14" s="8">
        <v>199</v>
      </c>
      <c r="F14" s="9" t="str">
        <f t="shared" si="0"/>
        <v> </v>
      </c>
      <c r="H14" s="11" t="s">
        <v>18</v>
      </c>
    </row>
    <row r="15" spans="1:6" ht="12.75">
      <c r="A15" s="4">
        <v>8000623002655</v>
      </c>
      <c r="B15" s="1" t="s">
        <v>15</v>
      </c>
      <c r="C15" s="1" t="s">
        <v>16</v>
      </c>
      <c r="D15" s="2">
        <v>7</v>
      </c>
      <c r="E15" s="3">
        <v>199</v>
      </c>
      <c r="F15" s="9" t="str">
        <f t="shared" si="0"/>
        <v> </v>
      </c>
    </row>
    <row r="16" spans="1:8" ht="12.75">
      <c r="A16" s="6">
        <v>9788025202852</v>
      </c>
      <c r="B16" s="10" t="s">
        <v>22</v>
      </c>
      <c r="C16" s="11" t="s">
        <v>23</v>
      </c>
      <c r="D16" s="7">
        <v>1</v>
      </c>
      <c r="E16" s="8">
        <v>99</v>
      </c>
      <c r="F16" s="9" t="str">
        <f>IF(AND(A16=A17,D16=D17,E16=E17,H16&lt;&gt;H17,F17="Shoda"),"Shoda",IF(OR(AND(A16=A15,H16=H15),AND(A16=A17,H16=H17)),"Shoda",IF(A16=A15,IF(D16=D15,IF(E16=E15," ","Chybná cena"),"Chybné množství"),IF(A16=A17,IF(D16=D17,IF(E16=E17," ","Chybná cena"),"Chybné množství"),"Chybí karta na kontrolu"))))</f>
        <v>Shoda</v>
      </c>
      <c r="H16" s="11" t="s">
        <v>18</v>
      </c>
    </row>
    <row r="17" spans="1:6" ht="12.75">
      <c r="A17" s="1">
        <v>9788025202852</v>
      </c>
      <c r="B17" s="1" t="s">
        <v>22</v>
      </c>
      <c r="C17" t="s">
        <v>24</v>
      </c>
      <c r="D17" s="2">
        <v>1</v>
      </c>
      <c r="E17" s="3">
        <v>99</v>
      </c>
      <c r="F17" s="9" t="str">
        <f>IF(AND(A17=A18,D17=D18,E17=E18,H17&lt;&gt;H18,F18="Shoda"),"Shoda",IF(OR(AND(A17=A16,H17=H16),AND(A17=A18,H17=H18)),"Shoda",IF(A17=A16,IF(D17=D16,IF(E17=E16," ","Chybná cena"),"Chybné množství"),IF(A17=A18,IF(D17=D18,IF(E17=E18," ","Chybná cena"),"Chybné množství"),"Chybí karta na kontrolu"))))</f>
        <v>Shoda</v>
      </c>
    </row>
    <row r="18" spans="1:6" ht="12.75">
      <c r="A18" s="1">
        <v>9788025202852</v>
      </c>
      <c r="B18" s="1" t="s">
        <v>22</v>
      </c>
      <c r="C18" t="s">
        <v>24</v>
      </c>
      <c r="D18" s="2">
        <v>2</v>
      </c>
      <c r="E18" s="3">
        <v>99</v>
      </c>
      <c r="F18" s="9" t="str">
        <f>IF(AND(A18=A19,D18=D19,E18=E19,H18&lt;&gt;H19,F19="Shoda"),"Shoda",IF(OR(AND(A18=A17,H18=H17),AND(A18=A19,H18=H19)),"Shoda",IF(A18=A17,IF(D18=D17,IF(E18=E17," ","Chybná cena"),"Chybné množství"),IF(A18=A19,IF(D18=D19,IF(E18=E19," ","Chybná cena"),"Chybné množství"),"Chybí karta na kontrolu"))))</f>
        <v>Shoda</v>
      </c>
    </row>
  </sheetData>
  <autoFilter ref="A1:H17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MILCOM servis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VOSS3</dc:creator>
  <cp:keywords/>
  <dc:description/>
  <cp:lastModifiedBy>Vladimír Gololobov</cp:lastModifiedBy>
  <dcterms:modified xsi:type="dcterms:W3CDTF">2007-04-10T07:48:49Z</dcterms:modified>
  <cp:category/>
  <cp:version/>
  <cp:contentType/>
  <cp:contentStatus/>
</cp:coreProperties>
</file>